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FISCALIA" sheetId="5" r:id="rId1"/>
  </sheets>
  <definedNames>
    <definedName name="_xlnm._FilterDatabase" localSheetId="0" hidden="1">FISCALIA!$A$4:$E$138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5" l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C38" i="5" l="1"/>
  <c r="C37" i="5"/>
  <c r="C7" i="5"/>
  <c r="C41" i="5"/>
  <c r="C59" i="5" l="1"/>
  <c r="C87" i="5"/>
  <c r="C88" i="5"/>
  <c r="C49" i="5"/>
  <c r="C79" i="5"/>
  <c r="A43" i="5" l="1"/>
  <c r="A44" i="5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12" i="5" s="1"/>
  <c r="A113" i="5" s="1"/>
  <c r="A114" i="5" s="1"/>
  <c r="A115" i="5" s="1"/>
  <c r="A116" i="5" s="1"/>
  <c r="A117" i="5" s="1"/>
  <c r="A118" i="5" s="1"/>
  <c r="A119" i="5" s="1"/>
  <c r="A120" i="5" s="1"/>
  <c r="A121" i="5" s="1"/>
  <c r="A122" i="5" s="1"/>
  <c r="A123" i="5" s="1"/>
  <c r="A124" i="5" s="1"/>
  <c r="A125" i="5" s="1"/>
  <c r="A126" i="5" s="1"/>
  <c r="A127" i="5" s="1"/>
  <c r="A128" i="5" s="1"/>
  <c r="A129" i="5" s="1"/>
  <c r="A130" i="5" s="1"/>
  <c r="A131" i="5" s="1"/>
  <c r="A132" i="5" s="1"/>
  <c r="A133" i="5" s="1"/>
  <c r="A134" i="5" s="1"/>
  <c r="A135" i="5" s="1"/>
</calcChain>
</file>

<file path=xl/sharedStrings.xml><?xml version="1.0" encoding="utf-8"?>
<sst xmlns="http://schemas.openxmlformats.org/spreadsheetml/2006/main" count="346" uniqueCount="202">
  <si>
    <t>CAJA</t>
  </si>
  <si>
    <t>PIEZA</t>
  </si>
  <si>
    <t>BOLSA</t>
  </si>
  <si>
    <t>ROLLO</t>
  </si>
  <si>
    <t>RESMA</t>
  </si>
  <si>
    <t>DURACELL</t>
  </si>
  <si>
    <t>UNIVERSAL</t>
  </si>
  <si>
    <t>WILSON JONES</t>
  </si>
  <si>
    <t>AVERY</t>
  </si>
  <si>
    <t>ACCO</t>
  </si>
  <si>
    <t>AZOR</t>
  </si>
  <si>
    <t>BOSTITCH</t>
  </si>
  <si>
    <t>HI-LITER</t>
  </si>
  <si>
    <t>EXPO</t>
  </si>
  <si>
    <t>PAPERLINE</t>
  </si>
  <si>
    <t xml:space="preserve">BIC </t>
  </si>
  <si>
    <t>CARTERS</t>
  </si>
  <si>
    <t>SHARPIE</t>
  </si>
  <si>
    <t>HIGHLAND</t>
  </si>
  <si>
    <t>PENTEL</t>
  </si>
  <si>
    <t>BAZIC</t>
  </si>
  <si>
    <t>PARTIDA</t>
  </si>
  <si>
    <t>DESCRIPCION</t>
  </si>
  <si>
    <t>PAPEL BOND BLANCO 8.5 X 11</t>
  </si>
  <si>
    <t>PAPEL BOND BLANCO 8.5 X 14</t>
  </si>
  <si>
    <t>FOLDER MANILA TAMAÑO OFICIO</t>
  </si>
  <si>
    <t>FOLDER MANILA TAMAÑO CARTA 1/3</t>
  </si>
  <si>
    <t xml:space="preserve">BROCHE 7 MCS </t>
  </si>
  <si>
    <t>PLUMA BIC CRISTAL MEDIANO COLOR AZUL</t>
  </si>
  <si>
    <t>LAPIZ #2 HB</t>
  </si>
  <si>
    <t>MARCADOR PERMANENTE NEGRO</t>
  </si>
  <si>
    <t>MARCADOR FLUORECENTE ACCENT AMARILLO</t>
  </si>
  <si>
    <t>MARCADOR DE CERA PHANO ROJO</t>
  </si>
  <si>
    <t>CARPETA BLANCA 3" TAMAÑO CARTA CON MICA</t>
  </si>
  <si>
    <t>CAJA ARCHIVADORA 24" TAMAÑO LEGAL CON HILO</t>
  </si>
  <si>
    <t>TIJERAS 8" MULTIPROPOSITO</t>
  </si>
  <si>
    <t>PROTECTORES DE HOJA PARA CARPETA MEDIO</t>
  </si>
  <si>
    <t>PLUMA BIC CRISTAL MEDIANO COLOR ROJO</t>
  </si>
  <si>
    <t>ENGRAPADORA METAL NEGRA</t>
  </si>
  <si>
    <t>CARPETA BLANCA 2" TAMAÑO CARTA CON MICA</t>
  </si>
  <si>
    <t>CARPETA BLANCA 4" TAMAÑO CARTA CON MICA</t>
  </si>
  <si>
    <t>CORRECTOR PLUMA</t>
  </si>
  <si>
    <t>LIBRO DE INICIO O ACTA FLORETTE 192 HOJAS</t>
  </si>
  <si>
    <t>CARPETA BLANCA 1" TAMAÑO CARTA CON MICA</t>
  </si>
  <si>
    <t>SOBRE BLANCO TAMAÑO CARTA 6 3/3</t>
  </si>
  <si>
    <t>BORRADOR PARA PIZARRON BLANCO</t>
  </si>
  <si>
    <t>CARPETA BLANCA 5" TAMAÑO CARTA CON MICA</t>
  </si>
  <si>
    <t>MARCADOR PARA PIZARRON COLOR AZUL</t>
  </si>
  <si>
    <t>CUADERNO BLOCK TAMAÑO CARTA RAYADO CON 50 HOJAS</t>
  </si>
  <si>
    <t>BROCHE 2 3/4 PATA LARGA 3.5"</t>
  </si>
  <si>
    <t>CAJA ARCHIVADORA TAMAÑO CARTA POLIZA</t>
  </si>
  <si>
    <t>TABLA DE APOYO CON CLIP TAMAÑO OFICIO</t>
  </si>
  <si>
    <t>FOLDER PRESSBOARD AZUL TAMAÑO CARTA</t>
  </si>
  <si>
    <t>PERFORADORA DE 2 HOYOS NEGRA AJUSTABLE</t>
  </si>
  <si>
    <t>CARPETA BLANCA 0.5" TAMAÑO CARTA CON MICA</t>
  </si>
  <si>
    <t>MARCADOR FLUORECENTE ACCENT COLORES SURTIDOS</t>
  </si>
  <si>
    <t>MARCADOR PERMANENTE ESTERBROOK COLOR NEGRO</t>
  </si>
  <si>
    <t>CAJA CON 100 PIEZAS</t>
  </si>
  <si>
    <t>CAJA CON 12 PIEZAS</t>
  </si>
  <si>
    <t>CAJA CON 50 PIEZAS</t>
  </si>
  <si>
    <t>CAJA CON 10 PIEZAS</t>
  </si>
  <si>
    <t>CAJA CON 6 PIEZAS</t>
  </si>
  <si>
    <t>CAJA CON 12 ROLLOS</t>
  </si>
  <si>
    <t>CAJA CON 6 ROLLOS</t>
  </si>
  <si>
    <t>CAJA CON 6 FRASCOS</t>
  </si>
  <si>
    <t>CAJA CON 500 PIEZAS</t>
  </si>
  <si>
    <t>PIEZAS</t>
  </si>
  <si>
    <t xml:space="preserve">ANEXO TECNICO </t>
  </si>
  <si>
    <t>PAQUETE CON 200 PIEZAS</t>
  </si>
  <si>
    <t>CONOS DESECHABLES PARA AGUA  4 OZ</t>
  </si>
  <si>
    <t>REGLA METALICA 30 CM CON CORCHO</t>
  </si>
  <si>
    <t>CARPETA BLANCA 1.5" TAMAÑO CARTA CON MICA</t>
  </si>
  <si>
    <t>LIBRO DE INICIO O ACTA FLORETTE FRANCES RAYADO INDICE 240 HOJAS</t>
  </si>
  <si>
    <t>PERFORADORA DE 3 HOYOS NEGRA HEAVY DUTY CAPACIDAD 32 HOJAS</t>
  </si>
  <si>
    <t>TABLA DE APOYO CON CLIP TAMAÑO CARTA</t>
  </si>
  <si>
    <t xml:space="preserve">LAPICERO .5MM COLOR NEGRO </t>
  </si>
  <si>
    <t xml:space="preserve">PAPEL BOND OPALINA BLANCA 120GR </t>
  </si>
  <si>
    <t>PERFORADORA 3 HOYOS AJUSTABLE MODELO 450</t>
  </si>
  <si>
    <t>ENGRAPADORA USO RUDO CAPACIDAD 130 HOJAS</t>
  </si>
  <si>
    <t>LIBRO DE CONTABILIDAD ACTAS 300 PAGINAS</t>
  </si>
  <si>
    <t xml:space="preserve">PUNTILLAS PARA LAPICERO .5MM HB </t>
  </si>
  <si>
    <t>TUBO CON 12 PIEZAS</t>
  </si>
  <si>
    <t>LIBRETA UNIVERSITARIA CON DIVIISIONES 400 HOJAS</t>
  </si>
  <si>
    <t>PORTA LAPIZ NEGRO</t>
  </si>
  <si>
    <t>MARCADOR PERMANENTE COLOR ROJO</t>
  </si>
  <si>
    <t>PAQUETE CON 248 PIEZAS</t>
  </si>
  <si>
    <t xml:space="preserve">FOLDER COLGANTE UNIVERSAL VERDE TAMAÑO CARTA </t>
  </si>
  <si>
    <t>CAJA CON 25 PIEZAS</t>
  </si>
  <si>
    <t xml:space="preserve">CARTULINA OPALINA BLANCA 225GR </t>
  </si>
  <si>
    <t xml:space="preserve">BROCHE ES PIN SURTIDO </t>
  </si>
  <si>
    <t xml:space="preserve">LAPIZ BICOLOR HEXAGONAL DELGADO </t>
  </si>
  <si>
    <t xml:space="preserve">ETIQUETAS PARA INKJET 1 X 4 </t>
  </si>
  <si>
    <t>PAQUETE CON 2000 PIEZAS</t>
  </si>
  <si>
    <t>ETIQUETAS PARA INKJET 2 X 4</t>
  </si>
  <si>
    <t>MARCADOR PERMANENTE FINO COLOR ROJO</t>
  </si>
  <si>
    <t>ROLLO PARA FAX (REPUESTO) 2 1/4" 57 X 60</t>
  </si>
  <si>
    <t>CEJA DE PLASTICO ES DEDAL PLASTICO MEDIANO/LARGO</t>
  </si>
  <si>
    <t>MARCADOR PERMANENTE FINO COLOR AZUL</t>
  </si>
  <si>
    <t>MARCADOR PERMANENTE FINO COLOR NEGRO</t>
  </si>
  <si>
    <t>MARCADOR PERMANENTE KING SIZE COLOR AZUL</t>
  </si>
  <si>
    <t>MARCADOR PERMANENTE KING SIZE COLOR NEGRO</t>
  </si>
  <si>
    <t>MARCADOR FLUORECENTE ACCENT COLOR AZUL</t>
  </si>
  <si>
    <t>MARCADOR FLUORECENTE ACCENT COLOR ROSA</t>
  </si>
  <si>
    <t>ETIQUETAS PCM PARA INKJET 8.5 X 11 COLOR NARANJA FLUORECENTE</t>
  </si>
  <si>
    <t>PAQUETE CON 10 PIEZAS</t>
  </si>
  <si>
    <t>FOLDER DELUXE PLASTIFICADO BLANCO</t>
  </si>
  <si>
    <t>CAJA CON 5 PIEZAS</t>
  </si>
  <si>
    <t xml:space="preserve">BROCHE 8 CMS </t>
  </si>
  <si>
    <t xml:space="preserve">BROCHE 21.8 CMS </t>
  </si>
  <si>
    <t xml:space="preserve">MARCADOR PERMANENTE FINO BERRY </t>
  </si>
  <si>
    <t>MARCA DE REFERENCIA</t>
  </si>
  <si>
    <t>CLIPS ESTANDAR #1</t>
  </si>
  <si>
    <t>CLIPS ESTANDAR JUMBO</t>
  </si>
  <si>
    <t xml:space="preserve">GRAPA BOSTITCH ESTANDAR </t>
  </si>
  <si>
    <t>CAJA CON 5000 PIEZAS</t>
  </si>
  <si>
    <t>LAPIZ ADHESIVO EN BARRA 36 GR</t>
  </si>
  <si>
    <t>PASTA PARA ENGARGOLAR (ARO PLASTICO CERLOX 1/2") COLOR NEGRO</t>
  </si>
  <si>
    <t>LAPIZ ADHESIVO EN BARRA 22 GR</t>
  </si>
  <si>
    <t>PAQUETE CON 12 PIEZAS</t>
  </si>
  <si>
    <t>TARJETA BLANCA 5X8 INDEX</t>
  </si>
  <si>
    <t>PAQUETE CON 100 PIEZAS</t>
  </si>
  <si>
    <t xml:space="preserve">CLIPS BINDER MEDIANO 1 1/4 </t>
  </si>
  <si>
    <t>PASTA PARA ENGARGOLAR PREMIUM COLOR NEGRO</t>
  </si>
  <si>
    <t>TINTA PARA COJIN DE SELLO COLOR AZUL</t>
  </si>
  <si>
    <t>BASE PARA TAPE DESPACHADOR</t>
  </si>
  <si>
    <t>CLIPS BLINDER CHICO 3/4</t>
  </si>
  <si>
    <t>CLIPS DE MARIPOSA #1</t>
  </si>
  <si>
    <t>COJIN PARA SELLO #1 SIN TINTA</t>
  </si>
  <si>
    <t>POST IT AMARILLO 3X3</t>
  </si>
  <si>
    <t>CLIPS BINDER GRANDE 2"</t>
  </si>
  <si>
    <t>CLIPS PORTACLIPS HUMO</t>
  </si>
  <si>
    <t>CLIPS MARIPOSA #2</t>
  </si>
  <si>
    <t xml:space="preserve">LIGAS #32 1/4 LB </t>
  </si>
  <si>
    <t>POST IT AMARILLO 3X5</t>
  </si>
  <si>
    <t>SACAPUNTAS ELECTRICO USO RUDO</t>
  </si>
  <si>
    <t xml:space="preserve">SEPARADOR PARA CARPETA 5 DIVISIONES TAMAÑO CARTA </t>
  </si>
  <si>
    <t>PAQUETE CON 5 PIEZAS</t>
  </si>
  <si>
    <t xml:space="preserve">POST IT AMARILLO 1 1/2 X 2 </t>
  </si>
  <si>
    <t>GRAPA BOSTITCH 1/4</t>
  </si>
  <si>
    <t>CAJA CON 1000 PIEZAS</t>
  </si>
  <si>
    <t>GRAPA BOSTITCH 3/8</t>
  </si>
  <si>
    <t>GRAPA BOSTITCH 1/2</t>
  </si>
  <si>
    <t>GRAPA BOSTITCH 5/8</t>
  </si>
  <si>
    <t>SOPORTE PARA CHAROLAS, CHAROLA UNIVERSAL TAMAÑO CARTA NEGRA</t>
  </si>
  <si>
    <t>JUEGO CON 2 PIEZAS</t>
  </si>
  <si>
    <t>PASTA PARA ENGARGOLAR (ARO PLASTICO CERLOX 5/8") COLOR NEGRO</t>
  </si>
  <si>
    <t>PAQUETE CON 96 PIEZAS</t>
  </si>
  <si>
    <t>PASTA PARA ENGARGOLAR (ARO PLASTICO CERLOX 3/8") COLOR NEGRO</t>
  </si>
  <si>
    <t>PASTA PARA ENGARGOLAR (ARO PLASTICO CERLOX 3/4") COLOR NEGRO</t>
  </si>
  <si>
    <t>TINTA PARA COJIN DE SELLO COLOR NEGRA</t>
  </si>
  <si>
    <t>TINTA PARA COJIN DE SELLO COLOR SEPIA</t>
  </si>
  <si>
    <t>PASTA PARA ENGARGOLAR (ARO PLASTICO CERLOX 1/4") COLOR NEGRO</t>
  </si>
  <si>
    <t>PASTA PARA ENGARGOLAR (ARO PLASTICO CERLOX 1") COLOR NEGRO</t>
  </si>
  <si>
    <t>VASOS DESECHABLES DE FOAM 12 OZ</t>
  </si>
  <si>
    <t>PAQUETE CON 25 PIEZAS</t>
  </si>
  <si>
    <t>PAQUETE CON 500 PIEZAS</t>
  </si>
  <si>
    <t xml:space="preserve">SERVILLETA VELVET BLANCA </t>
  </si>
  <si>
    <t xml:space="preserve">BATERIAS DE USO COMUN 9V </t>
  </si>
  <si>
    <t>BATERIAS DE USO COMUN C</t>
  </si>
  <si>
    <t>BATERIAS DE USO COMUN AAA</t>
  </si>
  <si>
    <t>BATERIAS DE USO COMUN AA</t>
  </si>
  <si>
    <t>BATERIAS DE USO COMUN D</t>
  </si>
  <si>
    <t>PAQUETE CON 4 PIEZAS</t>
  </si>
  <si>
    <t>POST IT</t>
  </si>
  <si>
    <t>BANDERITAS AMARILLAS 1 X 1.7</t>
  </si>
  <si>
    <t>BANDERITAS  FLECHA (COLOR SURTIDO (1.2 CMX4.3 CM)</t>
  </si>
  <si>
    <t>BARRA DE LACRE (CERA) FINGERTIP  1 OZ</t>
  </si>
  <si>
    <t>GATERETE</t>
  </si>
  <si>
    <t>CINTA ADHESIVA O TAPE 18MMX40M</t>
  </si>
  <si>
    <t xml:space="preserve">CINTA ADHESIVA O TAPE 2"  48MMX40 MTS </t>
  </si>
  <si>
    <t>CINTA ADHESIVA O TAPE COLOR CANELA 48MMX50M</t>
  </si>
  <si>
    <t>CINTA ADHESIVA O TAPE EMPAQUE TRANSPARENTE 48MMX50MM</t>
  </si>
  <si>
    <t xml:space="preserve">CINTA ADHESIVA O TAPE TRANSPARENTE 18MMX33MTS </t>
  </si>
  <si>
    <t>CORRECTOR EN CINTA 4MMX10 MTS</t>
  </si>
  <si>
    <t>TICONDEROGA</t>
  </si>
  <si>
    <t>BIC CRISTAL</t>
  </si>
  <si>
    <t>LIBRETA DE TAQUIGRAFIA STENO 6X9 80 HOJAS</t>
  </si>
  <si>
    <t>SCOTCH</t>
  </si>
  <si>
    <t>LIQUID PAPER</t>
  </si>
  <si>
    <t>SOBRE BLANCO OFICIO 10.5X24</t>
  </si>
  <si>
    <t xml:space="preserve">SOBRE MANILA DOBLE CARTA 12X15.5 CON BROCHE </t>
  </si>
  <si>
    <t>SOBRE MANILA TAMAÑO CARTA 9X12 CON BROCHE</t>
  </si>
  <si>
    <t>SOBRE MANILA TAMAÑO MEDIA CARTA 6X9 CON BROCHE</t>
  </si>
  <si>
    <t>SOBRE MANILA TAMAÑO OFICIO 10X15 CON BROCHE</t>
  </si>
  <si>
    <t xml:space="preserve">DESENGRAPADOR </t>
  </si>
  <si>
    <t>SOLO 4BR</t>
  </si>
  <si>
    <t>ZEBRA</t>
  </si>
  <si>
    <t>ETIQUETAS COLORES SURTIDOS 9/16 X 3 7/16</t>
  </si>
  <si>
    <t>MACO FILE</t>
  </si>
  <si>
    <t xml:space="preserve">MACO </t>
  </si>
  <si>
    <t>MACO</t>
  </si>
  <si>
    <t>OFFIZ</t>
  </si>
  <si>
    <t>PRITT</t>
  </si>
  <si>
    <t>ADVANTAGE</t>
  </si>
  <si>
    <t>IRIS</t>
  </si>
  <si>
    <t>PAPEL BOND BLANCO 8.5 X 14 75 GR</t>
  </si>
  <si>
    <t>CANT</t>
  </si>
  <si>
    <t>RESMA CON 100 HOJAS</t>
  </si>
  <si>
    <t xml:space="preserve">TARJETA BLANCA 3X5 </t>
  </si>
  <si>
    <t>COJIN PARA SELLO #2 SIN TINTA</t>
  </si>
  <si>
    <t>32065001-021-2020</t>
  </si>
  <si>
    <t>PRESENTACION    (unidad de medida)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</si>
</sst>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Arial"/>
      <family val="2"/>
    </font>
    <font>
      <sz val="10"/>
      <name val="MS Reference Sans Serif"/>
      <family val="2"/>
    </font>
    <font>
      <b/>
      <sz val="10"/>
      <color theme="0"/>
      <name val="MS Reference Sans Serif"/>
      <family val="2"/>
    </font>
    <font>
      <b/>
      <sz val="16"/>
      <color theme="0"/>
      <name val="MS Reference Sans Serif"/>
      <family val="2"/>
    </font>
    <font>
      <b/>
      <sz val="10"/>
      <name val="MS Reference Sans Serif"/>
      <family val="2"/>
    </font>
    <font>
      <sz val="10"/>
      <color rgb="FF333333"/>
      <name val="MS Reference Sans Serif"/>
      <family val="2"/>
    </font>
    <font>
      <sz val="14"/>
      <name val="MS Reference Sans Serif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0" xfId="0" applyFont="1" applyFill="1"/>
    <xf numFmtId="0" fontId="2" fillId="0" borderId="1" xfId="0" applyFont="1" applyFill="1" applyBorder="1"/>
    <xf numFmtId="0" fontId="3" fillId="2" borderId="1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2" fillId="0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6"/>
  <sheetViews>
    <sheetView tabSelected="1" topLeftCell="A42" zoomScale="130" zoomScaleNormal="130" workbookViewId="0">
      <selection activeCell="D51" sqref="D51"/>
    </sheetView>
  </sheetViews>
  <sheetFormatPr baseColWidth="10" defaultRowHeight="12.75" x14ac:dyDescent="0.2"/>
  <cols>
    <col min="1" max="1" width="13.5703125" style="1" bestFit="1" customWidth="1"/>
    <col min="2" max="2" width="60.7109375" style="3" customWidth="1"/>
    <col min="3" max="3" width="11.42578125" style="2" customWidth="1"/>
    <col min="4" max="4" width="26.5703125" style="2" customWidth="1"/>
    <col min="5" max="5" width="16.42578125" style="3" bestFit="1" customWidth="1"/>
    <col min="6" max="16384" width="11.42578125" style="3"/>
  </cols>
  <sheetData>
    <row r="1" spans="1:5" ht="12.75" customHeight="1" x14ac:dyDescent="0.2">
      <c r="A1" s="14" t="s">
        <v>67</v>
      </c>
      <c r="B1" s="14"/>
      <c r="C1" s="14"/>
      <c r="D1" s="14"/>
      <c r="E1" s="14"/>
    </row>
    <row r="2" spans="1:5" ht="12.75" customHeight="1" x14ac:dyDescent="0.2">
      <c r="A2" s="14"/>
      <c r="B2" s="14"/>
      <c r="C2" s="14"/>
      <c r="D2" s="14"/>
      <c r="E2" s="14"/>
    </row>
    <row r="3" spans="1:5" ht="20.25" thickBot="1" x14ac:dyDescent="0.25">
      <c r="A3" s="15" t="s">
        <v>200</v>
      </c>
      <c r="B3" s="15"/>
      <c r="C3" s="15"/>
      <c r="D3" s="15"/>
      <c r="E3" s="15"/>
    </row>
    <row r="4" spans="1:5" s="10" customFormat="1" ht="36" customHeight="1" thickTop="1" thickBot="1" x14ac:dyDescent="0.25">
      <c r="A4" s="12" t="s">
        <v>21</v>
      </c>
      <c r="B4" s="13" t="s">
        <v>22</v>
      </c>
      <c r="C4" s="13" t="s">
        <v>196</v>
      </c>
      <c r="D4" s="13" t="s">
        <v>201</v>
      </c>
      <c r="E4" s="9" t="s">
        <v>110</v>
      </c>
    </row>
    <row r="5" spans="1:5" s="7" customFormat="1" ht="14.25" thickTop="1" thickBot="1" x14ac:dyDescent="0.25">
      <c r="A5" s="4">
        <v>1</v>
      </c>
      <c r="B5" s="5" t="s">
        <v>165</v>
      </c>
      <c r="C5" s="6">
        <v>11</v>
      </c>
      <c r="D5" s="6" t="s">
        <v>146</v>
      </c>
      <c r="E5" s="8" t="s">
        <v>163</v>
      </c>
    </row>
    <row r="6" spans="1:5" s="7" customFormat="1" ht="14.25" thickTop="1" thickBot="1" x14ac:dyDescent="0.25">
      <c r="A6" s="4">
        <f>1+A5</f>
        <v>2</v>
      </c>
      <c r="B6" s="8" t="s">
        <v>164</v>
      </c>
      <c r="C6" s="6">
        <v>21</v>
      </c>
      <c r="D6" s="6" t="s">
        <v>1</v>
      </c>
      <c r="E6" s="8" t="s">
        <v>163</v>
      </c>
    </row>
    <row r="7" spans="1:5" s="7" customFormat="1" ht="14.25" thickTop="1" thickBot="1" x14ac:dyDescent="0.25">
      <c r="A7" s="4">
        <f t="shared" ref="A7:A42" si="0">1+A6</f>
        <v>3</v>
      </c>
      <c r="B7" s="8" t="s">
        <v>166</v>
      </c>
      <c r="C7" s="6">
        <f>61+2</f>
        <v>63</v>
      </c>
      <c r="D7" s="6" t="s">
        <v>1</v>
      </c>
      <c r="E7" s="8" t="s">
        <v>167</v>
      </c>
    </row>
    <row r="8" spans="1:5" s="7" customFormat="1" ht="14.25" thickTop="1" thickBot="1" x14ac:dyDescent="0.25">
      <c r="A8" s="4">
        <f t="shared" si="0"/>
        <v>4</v>
      </c>
      <c r="B8" s="8" t="s">
        <v>124</v>
      </c>
      <c r="C8" s="6">
        <v>60</v>
      </c>
      <c r="D8" s="6" t="s">
        <v>1</v>
      </c>
      <c r="E8" s="8" t="s">
        <v>20</v>
      </c>
    </row>
    <row r="9" spans="1:5" s="7" customFormat="1" ht="14.25" thickTop="1" thickBot="1" x14ac:dyDescent="0.25">
      <c r="A9" s="4">
        <f t="shared" si="0"/>
        <v>5</v>
      </c>
      <c r="B9" s="8" t="s">
        <v>157</v>
      </c>
      <c r="C9" s="6">
        <v>94</v>
      </c>
      <c r="D9" s="6" t="s">
        <v>1</v>
      </c>
      <c r="E9" s="8" t="s">
        <v>5</v>
      </c>
    </row>
    <row r="10" spans="1:5" s="7" customFormat="1" ht="14.25" thickTop="1" thickBot="1" x14ac:dyDescent="0.25">
      <c r="A10" s="4">
        <f t="shared" si="0"/>
        <v>6</v>
      </c>
      <c r="B10" s="8" t="s">
        <v>160</v>
      </c>
      <c r="C10" s="6">
        <v>42</v>
      </c>
      <c r="D10" s="6" t="s">
        <v>162</v>
      </c>
      <c r="E10" s="8" t="s">
        <v>5</v>
      </c>
    </row>
    <row r="11" spans="1:5" s="7" customFormat="1" ht="14.25" thickTop="1" thickBot="1" x14ac:dyDescent="0.25">
      <c r="A11" s="4">
        <f t="shared" si="0"/>
        <v>7</v>
      </c>
      <c r="B11" s="8" t="s">
        <v>159</v>
      </c>
      <c r="C11" s="6">
        <v>43</v>
      </c>
      <c r="D11" s="6" t="s">
        <v>162</v>
      </c>
      <c r="E11" s="8" t="s">
        <v>5</v>
      </c>
    </row>
    <row r="12" spans="1:5" s="7" customFormat="1" ht="14.25" thickTop="1" thickBot="1" x14ac:dyDescent="0.25">
      <c r="A12" s="4">
        <f t="shared" si="0"/>
        <v>8</v>
      </c>
      <c r="B12" s="8" t="s">
        <v>158</v>
      </c>
      <c r="C12" s="6">
        <v>47</v>
      </c>
      <c r="D12" s="6" t="s">
        <v>1</v>
      </c>
      <c r="E12" s="8" t="s">
        <v>5</v>
      </c>
    </row>
    <row r="13" spans="1:5" s="7" customFormat="1" ht="14.25" thickTop="1" thickBot="1" x14ac:dyDescent="0.25">
      <c r="A13" s="4">
        <f t="shared" si="0"/>
        <v>9</v>
      </c>
      <c r="B13" s="8" t="s">
        <v>161</v>
      </c>
      <c r="C13" s="6">
        <v>30</v>
      </c>
      <c r="D13" s="6" t="s">
        <v>1</v>
      </c>
      <c r="E13" s="8" t="s">
        <v>5</v>
      </c>
    </row>
    <row r="14" spans="1:5" s="7" customFormat="1" ht="14.25" thickTop="1" thickBot="1" x14ac:dyDescent="0.25">
      <c r="A14" s="4">
        <f t="shared" si="0"/>
        <v>10</v>
      </c>
      <c r="B14" s="8" t="s">
        <v>45</v>
      </c>
      <c r="C14" s="6">
        <v>45</v>
      </c>
      <c r="D14" s="6" t="s">
        <v>1</v>
      </c>
      <c r="E14" s="8" t="s">
        <v>20</v>
      </c>
    </row>
    <row r="15" spans="1:5" s="7" customFormat="1" ht="14.25" thickTop="1" thickBot="1" x14ac:dyDescent="0.25">
      <c r="A15" s="4">
        <f t="shared" si="0"/>
        <v>11</v>
      </c>
      <c r="B15" s="8" t="s">
        <v>49</v>
      </c>
      <c r="C15" s="6">
        <v>40</v>
      </c>
      <c r="D15" s="6" t="s">
        <v>59</v>
      </c>
      <c r="E15" s="8"/>
    </row>
    <row r="16" spans="1:5" s="7" customFormat="1" ht="14.25" thickTop="1" thickBot="1" x14ac:dyDescent="0.25">
      <c r="A16" s="4">
        <f t="shared" si="0"/>
        <v>12</v>
      </c>
      <c r="B16" s="8" t="s">
        <v>108</v>
      </c>
      <c r="C16" s="6">
        <v>1</v>
      </c>
      <c r="D16" s="6" t="s">
        <v>59</v>
      </c>
      <c r="E16" s="8" t="s">
        <v>9</v>
      </c>
    </row>
    <row r="17" spans="1:5" s="7" customFormat="1" ht="14.25" thickTop="1" thickBot="1" x14ac:dyDescent="0.25">
      <c r="A17" s="4">
        <f t="shared" si="0"/>
        <v>13</v>
      </c>
      <c r="B17" s="8" t="s">
        <v>27</v>
      </c>
      <c r="C17" s="6">
        <v>317</v>
      </c>
      <c r="D17" s="6" t="s">
        <v>59</v>
      </c>
      <c r="E17" s="8" t="s">
        <v>9</v>
      </c>
    </row>
    <row r="18" spans="1:5" s="7" customFormat="1" ht="14.25" thickTop="1" thickBot="1" x14ac:dyDescent="0.25">
      <c r="A18" s="4">
        <f t="shared" si="0"/>
        <v>14</v>
      </c>
      <c r="B18" s="8" t="s">
        <v>107</v>
      </c>
      <c r="C18" s="6">
        <v>2</v>
      </c>
      <c r="D18" s="6" t="s">
        <v>59</v>
      </c>
      <c r="E18" s="8" t="s">
        <v>9</v>
      </c>
    </row>
    <row r="19" spans="1:5" s="7" customFormat="1" ht="14.25" thickTop="1" thickBot="1" x14ac:dyDescent="0.25">
      <c r="A19" s="4">
        <f t="shared" si="0"/>
        <v>15</v>
      </c>
      <c r="B19" s="8" t="s">
        <v>89</v>
      </c>
      <c r="C19" s="6">
        <v>9</v>
      </c>
      <c r="D19" s="6" t="s">
        <v>57</v>
      </c>
      <c r="E19" s="8"/>
    </row>
    <row r="20" spans="1:5" s="7" customFormat="1" ht="14.25" thickTop="1" thickBot="1" x14ac:dyDescent="0.25">
      <c r="A20" s="4">
        <f t="shared" si="0"/>
        <v>16</v>
      </c>
      <c r="B20" s="8" t="s">
        <v>34</v>
      </c>
      <c r="C20" s="6">
        <v>79</v>
      </c>
      <c r="D20" s="6" t="s">
        <v>1</v>
      </c>
      <c r="E20" s="8"/>
    </row>
    <row r="21" spans="1:5" s="7" customFormat="1" ht="14.25" thickTop="1" thickBot="1" x14ac:dyDescent="0.25">
      <c r="A21" s="4">
        <f t="shared" si="0"/>
        <v>17</v>
      </c>
      <c r="B21" s="8" t="s">
        <v>50</v>
      </c>
      <c r="C21" s="6">
        <v>39</v>
      </c>
      <c r="D21" s="6" t="s">
        <v>1</v>
      </c>
      <c r="E21" s="8"/>
    </row>
    <row r="22" spans="1:5" s="7" customFormat="1" ht="14.25" thickTop="1" thickBot="1" x14ac:dyDescent="0.25">
      <c r="A22" s="4">
        <f t="shared" si="0"/>
        <v>18</v>
      </c>
      <c r="B22" s="8" t="s">
        <v>135</v>
      </c>
      <c r="C22" s="6">
        <v>26</v>
      </c>
      <c r="D22" s="6" t="s">
        <v>136</v>
      </c>
      <c r="E22" s="8" t="s">
        <v>194</v>
      </c>
    </row>
    <row r="23" spans="1:5" s="7" customFormat="1" ht="14.25" thickTop="1" thickBot="1" x14ac:dyDescent="0.25">
      <c r="A23" s="4">
        <f t="shared" si="0"/>
        <v>19</v>
      </c>
      <c r="B23" s="8" t="s">
        <v>36</v>
      </c>
      <c r="C23" s="6">
        <v>69</v>
      </c>
      <c r="D23" s="6" t="s">
        <v>57</v>
      </c>
      <c r="E23" s="8"/>
    </row>
    <row r="24" spans="1:5" s="7" customFormat="1" ht="14.25" thickTop="1" thickBot="1" x14ac:dyDescent="0.25">
      <c r="A24" s="4">
        <f t="shared" si="0"/>
        <v>20</v>
      </c>
      <c r="B24" s="8" t="s">
        <v>46</v>
      </c>
      <c r="C24" s="6">
        <v>40</v>
      </c>
      <c r="D24" s="6" t="s">
        <v>66</v>
      </c>
      <c r="E24" s="8" t="s">
        <v>7</v>
      </c>
    </row>
    <row r="25" spans="1:5" s="7" customFormat="1" ht="14.25" thickTop="1" thickBot="1" x14ac:dyDescent="0.25">
      <c r="A25" s="4">
        <f t="shared" si="0"/>
        <v>21</v>
      </c>
      <c r="B25" s="8" t="s">
        <v>40</v>
      </c>
      <c r="C25" s="6">
        <v>64</v>
      </c>
      <c r="D25" s="6" t="s">
        <v>1</v>
      </c>
      <c r="E25" s="8" t="s">
        <v>7</v>
      </c>
    </row>
    <row r="26" spans="1:5" s="7" customFormat="1" ht="14.25" thickTop="1" thickBot="1" x14ac:dyDescent="0.25">
      <c r="A26" s="4">
        <f t="shared" si="0"/>
        <v>22</v>
      </c>
      <c r="B26" s="8" t="s">
        <v>33</v>
      </c>
      <c r="C26" s="6">
        <v>96</v>
      </c>
      <c r="D26" s="6" t="s">
        <v>1</v>
      </c>
      <c r="E26" s="8" t="s">
        <v>7</v>
      </c>
    </row>
    <row r="27" spans="1:5" s="7" customFormat="1" ht="14.25" thickTop="1" thickBot="1" x14ac:dyDescent="0.25">
      <c r="A27" s="4">
        <f t="shared" si="0"/>
        <v>23</v>
      </c>
      <c r="B27" s="8" t="s">
        <v>39</v>
      </c>
      <c r="C27" s="6">
        <v>64</v>
      </c>
      <c r="D27" s="6" t="s">
        <v>1</v>
      </c>
      <c r="E27" s="8" t="s">
        <v>7</v>
      </c>
    </row>
    <row r="28" spans="1:5" s="7" customFormat="1" ht="14.25" thickTop="1" thickBot="1" x14ac:dyDescent="0.25">
      <c r="A28" s="4">
        <f t="shared" si="0"/>
        <v>24</v>
      </c>
      <c r="B28" s="8" t="s">
        <v>71</v>
      </c>
      <c r="C28" s="6">
        <v>32</v>
      </c>
      <c r="D28" s="6" t="s">
        <v>1</v>
      </c>
      <c r="E28" s="8" t="s">
        <v>7</v>
      </c>
    </row>
    <row r="29" spans="1:5" s="7" customFormat="1" ht="14.25" thickTop="1" thickBot="1" x14ac:dyDescent="0.25">
      <c r="A29" s="4">
        <f t="shared" si="0"/>
        <v>25</v>
      </c>
      <c r="B29" s="8" t="s">
        <v>88</v>
      </c>
      <c r="C29" s="6">
        <v>10</v>
      </c>
      <c r="D29" s="6" t="s">
        <v>57</v>
      </c>
      <c r="E29" s="8"/>
    </row>
    <row r="30" spans="1:5" s="7" customFormat="1" ht="14.25" thickTop="1" thickBot="1" x14ac:dyDescent="0.25">
      <c r="A30" s="4">
        <f t="shared" si="0"/>
        <v>26</v>
      </c>
      <c r="B30" s="8" t="s">
        <v>96</v>
      </c>
      <c r="C30" s="6">
        <v>5</v>
      </c>
      <c r="D30" s="6" t="s">
        <v>58</v>
      </c>
      <c r="E30" s="8"/>
    </row>
    <row r="31" spans="1:5" s="7" customFormat="1" ht="14.25" thickTop="1" thickBot="1" x14ac:dyDescent="0.25">
      <c r="A31" s="4">
        <f t="shared" si="0"/>
        <v>27</v>
      </c>
      <c r="B31" s="8" t="s">
        <v>173</v>
      </c>
      <c r="C31" s="6">
        <v>40</v>
      </c>
      <c r="D31" s="6" t="s">
        <v>61</v>
      </c>
      <c r="E31" s="8" t="s">
        <v>15</v>
      </c>
    </row>
    <row r="32" spans="1:5" s="7" customFormat="1" ht="14.25" thickTop="1" thickBot="1" x14ac:dyDescent="0.25">
      <c r="A32" s="4">
        <f t="shared" si="0"/>
        <v>28</v>
      </c>
      <c r="B32" s="8" t="s">
        <v>172</v>
      </c>
      <c r="C32" s="6">
        <v>614</v>
      </c>
      <c r="D32" s="6" t="s">
        <v>62</v>
      </c>
      <c r="E32" s="8" t="s">
        <v>18</v>
      </c>
    </row>
    <row r="33" spans="1:5" s="7" customFormat="1" ht="14.25" thickTop="1" thickBot="1" x14ac:dyDescent="0.25">
      <c r="A33" s="4">
        <f t="shared" si="0"/>
        <v>29</v>
      </c>
      <c r="B33" s="8" t="s">
        <v>171</v>
      </c>
      <c r="C33" s="6">
        <v>12</v>
      </c>
      <c r="D33" s="6" t="s">
        <v>63</v>
      </c>
      <c r="E33" s="8" t="s">
        <v>177</v>
      </c>
    </row>
    <row r="34" spans="1:5" s="7" customFormat="1" ht="14.25" thickTop="1" thickBot="1" x14ac:dyDescent="0.25">
      <c r="A34" s="4">
        <f t="shared" si="0"/>
        <v>30</v>
      </c>
      <c r="B34" s="8" t="s">
        <v>170</v>
      </c>
      <c r="C34" s="6">
        <v>1</v>
      </c>
      <c r="D34" s="6" t="s">
        <v>3</v>
      </c>
      <c r="E34" s="8" t="s">
        <v>177</v>
      </c>
    </row>
    <row r="35" spans="1:5" s="7" customFormat="1" ht="14.25" thickTop="1" thickBot="1" x14ac:dyDescent="0.25">
      <c r="A35" s="4">
        <f t="shared" si="0"/>
        <v>31</v>
      </c>
      <c r="B35" s="8" t="s">
        <v>169</v>
      </c>
      <c r="C35" s="6">
        <v>34</v>
      </c>
      <c r="D35" s="6" t="s">
        <v>3</v>
      </c>
      <c r="E35" s="8"/>
    </row>
    <row r="36" spans="1:5" s="7" customFormat="1" ht="14.25" thickTop="1" thickBot="1" x14ac:dyDescent="0.25">
      <c r="A36" s="4">
        <f t="shared" si="0"/>
        <v>32</v>
      </c>
      <c r="B36" s="8" t="s">
        <v>129</v>
      </c>
      <c r="C36" s="6">
        <v>47</v>
      </c>
      <c r="D36" s="6" t="s">
        <v>58</v>
      </c>
      <c r="E36" s="8" t="s">
        <v>6</v>
      </c>
    </row>
    <row r="37" spans="1:5" s="7" customFormat="1" ht="14.25" thickTop="1" thickBot="1" x14ac:dyDescent="0.25">
      <c r="A37" s="4">
        <f t="shared" si="0"/>
        <v>33</v>
      </c>
      <c r="B37" s="8" t="s">
        <v>121</v>
      </c>
      <c r="C37" s="6">
        <f>64+4</f>
        <v>68</v>
      </c>
      <c r="D37" s="6" t="s">
        <v>58</v>
      </c>
      <c r="E37" s="8" t="s">
        <v>6</v>
      </c>
    </row>
    <row r="38" spans="1:5" s="7" customFormat="1" ht="14.25" thickTop="1" thickBot="1" x14ac:dyDescent="0.25">
      <c r="A38" s="4">
        <f t="shared" si="0"/>
        <v>34</v>
      </c>
      <c r="B38" s="8" t="s">
        <v>125</v>
      </c>
      <c r="C38" s="6">
        <f>55+4</f>
        <v>59</v>
      </c>
      <c r="D38" s="6" t="s">
        <v>58</v>
      </c>
      <c r="E38" s="8" t="s">
        <v>6</v>
      </c>
    </row>
    <row r="39" spans="1:5" s="7" customFormat="1" ht="14.25" thickTop="1" thickBot="1" x14ac:dyDescent="0.25">
      <c r="A39" s="4">
        <f t="shared" si="0"/>
        <v>35</v>
      </c>
      <c r="B39" s="8" t="s">
        <v>126</v>
      </c>
      <c r="C39" s="6">
        <v>46</v>
      </c>
      <c r="D39" s="6" t="s">
        <v>58</v>
      </c>
      <c r="E39" s="8" t="s">
        <v>9</v>
      </c>
    </row>
    <row r="40" spans="1:5" s="7" customFormat="1" ht="14.25" thickTop="1" thickBot="1" x14ac:dyDescent="0.25">
      <c r="A40" s="4">
        <f t="shared" si="0"/>
        <v>36</v>
      </c>
      <c r="B40" s="8" t="s">
        <v>111</v>
      </c>
      <c r="C40" s="6">
        <v>347</v>
      </c>
      <c r="D40" s="6" t="s">
        <v>57</v>
      </c>
      <c r="E40" s="8" t="s">
        <v>6</v>
      </c>
    </row>
    <row r="41" spans="1:5" s="7" customFormat="1" ht="14.25" thickTop="1" thickBot="1" x14ac:dyDescent="0.25">
      <c r="A41" s="4">
        <f t="shared" si="0"/>
        <v>37</v>
      </c>
      <c r="B41" s="8" t="s">
        <v>112</v>
      </c>
      <c r="C41" s="6">
        <f>435+31</f>
        <v>466</v>
      </c>
      <c r="D41" s="6" t="s">
        <v>57</v>
      </c>
      <c r="E41" s="8" t="s">
        <v>6</v>
      </c>
    </row>
    <row r="42" spans="1:5" s="7" customFormat="1" ht="14.25" thickTop="1" thickBot="1" x14ac:dyDescent="0.25">
      <c r="A42" s="4">
        <f t="shared" si="0"/>
        <v>38</v>
      </c>
      <c r="B42" s="8" t="s">
        <v>131</v>
      </c>
      <c r="C42" s="6">
        <v>36</v>
      </c>
      <c r="D42" s="6" t="s">
        <v>59</v>
      </c>
      <c r="E42" s="8" t="s">
        <v>9</v>
      </c>
    </row>
    <row r="43" spans="1:5" s="7" customFormat="1" ht="14.25" thickTop="1" thickBot="1" x14ac:dyDescent="0.25">
      <c r="A43" s="4">
        <f t="shared" ref="A43:A74" si="1">1+A42</f>
        <v>39</v>
      </c>
      <c r="B43" s="8" t="s">
        <v>83</v>
      </c>
      <c r="C43" s="6">
        <v>11</v>
      </c>
      <c r="D43" s="6" t="s">
        <v>1</v>
      </c>
      <c r="E43" s="8"/>
    </row>
    <row r="44" spans="1:5" s="7" customFormat="1" ht="14.25" thickTop="1" thickBot="1" x14ac:dyDescent="0.25">
      <c r="A44" s="4">
        <f t="shared" si="1"/>
        <v>40</v>
      </c>
      <c r="B44" s="8" t="s">
        <v>127</v>
      </c>
      <c r="C44" s="6">
        <v>43</v>
      </c>
      <c r="D44" s="6" t="s">
        <v>1</v>
      </c>
      <c r="E44" s="8" t="s">
        <v>10</v>
      </c>
    </row>
    <row r="45" spans="1:5" s="7" customFormat="1" ht="14.25" thickTop="1" thickBot="1" x14ac:dyDescent="0.25">
      <c r="A45" s="4">
        <f t="shared" si="1"/>
        <v>41</v>
      </c>
      <c r="B45" s="8" t="s">
        <v>199</v>
      </c>
      <c r="C45" s="6">
        <v>41</v>
      </c>
      <c r="D45" s="6" t="s">
        <v>1</v>
      </c>
      <c r="E45" s="8" t="s">
        <v>10</v>
      </c>
    </row>
    <row r="46" spans="1:5" s="7" customFormat="1" ht="14.25" thickTop="1" thickBot="1" x14ac:dyDescent="0.25">
      <c r="A46" s="4">
        <f t="shared" si="1"/>
        <v>42</v>
      </c>
      <c r="B46" s="8" t="s">
        <v>69</v>
      </c>
      <c r="C46" s="6">
        <v>36</v>
      </c>
      <c r="D46" s="6" t="s">
        <v>68</v>
      </c>
      <c r="E46" s="8" t="s">
        <v>185</v>
      </c>
    </row>
    <row r="47" spans="1:5" s="7" customFormat="1" ht="14.25" thickTop="1" thickBot="1" x14ac:dyDescent="0.25">
      <c r="A47" s="4">
        <f t="shared" si="1"/>
        <v>43</v>
      </c>
      <c r="B47" s="8" t="s">
        <v>168</v>
      </c>
      <c r="C47" s="6">
        <v>68</v>
      </c>
      <c r="D47" s="6" t="s">
        <v>3</v>
      </c>
      <c r="E47" s="8"/>
    </row>
    <row r="48" spans="1:5" s="7" customFormat="1" ht="14.25" thickTop="1" thickBot="1" x14ac:dyDescent="0.25">
      <c r="A48" s="4">
        <f t="shared" si="1"/>
        <v>44</v>
      </c>
      <c r="B48" s="8" t="s">
        <v>41</v>
      </c>
      <c r="C48" s="6">
        <v>61</v>
      </c>
      <c r="D48" s="6" t="s">
        <v>64</v>
      </c>
      <c r="E48" s="8" t="s">
        <v>178</v>
      </c>
    </row>
    <row r="49" spans="1:5" s="7" customFormat="1" ht="14.25" thickTop="1" thickBot="1" x14ac:dyDescent="0.25">
      <c r="A49" s="4">
        <f t="shared" si="1"/>
        <v>45</v>
      </c>
      <c r="B49" s="8" t="s">
        <v>48</v>
      </c>
      <c r="C49" s="6">
        <f>48+24</f>
        <v>72</v>
      </c>
      <c r="D49" s="6" t="s">
        <v>1</v>
      </c>
      <c r="E49" s="8"/>
    </row>
    <row r="50" spans="1:5" s="7" customFormat="1" ht="14.25" thickTop="1" thickBot="1" x14ac:dyDescent="0.25">
      <c r="A50" s="4">
        <f t="shared" si="1"/>
        <v>46</v>
      </c>
      <c r="B50" s="8" t="s">
        <v>184</v>
      </c>
      <c r="C50" s="6">
        <v>44</v>
      </c>
      <c r="D50" s="6" t="s">
        <v>1</v>
      </c>
      <c r="E50" s="8" t="s">
        <v>6</v>
      </c>
    </row>
    <row r="51" spans="1:5" s="7" customFormat="1" ht="14.25" thickTop="1" thickBot="1" x14ac:dyDescent="0.25">
      <c r="A51" s="4">
        <f t="shared" si="1"/>
        <v>47</v>
      </c>
      <c r="B51" s="8" t="s">
        <v>38</v>
      </c>
      <c r="C51" s="6">
        <v>65</v>
      </c>
      <c r="D51" s="6" t="s">
        <v>1</v>
      </c>
      <c r="E51" s="8" t="s">
        <v>11</v>
      </c>
    </row>
    <row r="52" spans="1:5" s="7" customFormat="1" ht="14.25" thickTop="1" thickBot="1" x14ac:dyDescent="0.25">
      <c r="A52" s="4">
        <f t="shared" si="1"/>
        <v>48</v>
      </c>
      <c r="B52" s="8" t="s">
        <v>78</v>
      </c>
      <c r="C52" s="6">
        <v>15</v>
      </c>
      <c r="D52" s="6" t="s">
        <v>1</v>
      </c>
      <c r="E52" s="8" t="s">
        <v>11</v>
      </c>
    </row>
    <row r="53" spans="1:5" s="7" customFormat="1" ht="14.25" thickTop="1" thickBot="1" x14ac:dyDescent="0.25">
      <c r="A53" s="4">
        <f t="shared" si="1"/>
        <v>49</v>
      </c>
      <c r="B53" s="8" t="s">
        <v>187</v>
      </c>
      <c r="C53" s="6">
        <v>10</v>
      </c>
      <c r="D53" s="11" t="s">
        <v>85</v>
      </c>
      <c r="E53" s="8" t="s">
        <v>188</v>
      </c>
    </row>
    <row r="54" spans="1:5" s="7" customFormat="1" ht="14.25" thickTop="1" thickBot="1" x14ac:dyDescent="0.25">
      <c r="A54" s="4">
        <f t="shared" si="1"/>
        <v>50</v>
      </c>
      <c r="B54" s="8" t="s">
        <v>91</v>
      </c>
      <c r="C54" s="6">
        <v>8</v>
      </c>
      <c r="D54" s="6" t="s">
        <v>92</v>
      </c>
      <c r="E54" s="8" t="s">
        <v>189</v>
      </c>
    </row>
    <row r="55" spans="1:5" s="7" customFormat="1" ht="14.25" thickTop="1" thickBot="1" x14ac:dyDescent="0.25">
      <c r="A55" s="4">
        <f t="shared" si="1"/>
        <v>51</v>
      </c>
      <c r="B55" s="8" t="s">
        <v>93</v>
      </c>
      <c r="C55" s="6">
        <v>7</v>
      </c>
      <c r="D55" s="6" t="s">
        <v>92</v>
      </c>
      <c r="E55" s="8" t="s">
        <v>190</v>
      </c>
    </row>
    <row r="56" spans="1:5" s="7" customFormat="1" ht="14.25" thickTop="1" thickBot="1" x14ac:dyDescent="0.25">
      <c r="A56" s="4">
        <f t="shared" si="1"/>
        <v>52</v>
      </c>
      <c r="B56" s="8" t="s">
        <v>103</v>
      </c>
      <c r="C56" s="6">
        <v>3</v>
      </c>
      <c r="D56" s="6" t="s">
        <v>104</v>
      </c>
      <c r="E56" s="8"/>
    </row>
    <row r="57" spans="1:5" s="7" customFormat="1" ht="14.25" thickTop="1" thickBot="1" x14ac:dyDescent="0.25">
      <c r="A57" s="4">
        <f t="shared" si="1"/>
        <v>53</v>
      </c>
      <c r="B57" s="8" t="s">
        <v>86</v>
      </c>
      <c r="C57" s="6">
        <v>10</v>
      </c>
      <c r="D57" s="6" t="s">
        <v>87</v>
      </c>
      <c r="E57" s="8"/>
    </row>
    <row r="58" spans="1:5" s="7" customFormat="1" ht="14.25" thickTop="1" thickBot="1" x14ac:dyDescent="0.25">
      <c r="A58" s="4">
        <f t="shared" si="1"/>
        <v>54</v>
      </c>
      <c r="B58" s="8" t="s">
        <v>105</v>
      </c>
      <c r="C58" s="6">
        <v>3</v>
      </c>
      <c r="D58" s="6" t="s">
        <v>106</v>
      </c>
      <c r="E58" s="8"/>
    </row>
    <row r="59" spans="1:5" s="7" customFormat="1" ht="14.25" thickTop="1" thickBot="1" x14ac:dyDescent="0.25">
      <c r="A59" s="4">
        <f t="shared" si="1"/>
        <v>55</v>
      </c>
      <c r="B59" s="8" t="s">
        <v>26</v>
      </c>
      <c r="C59" s="6">
        <f>159+3</f>
        <v>162</v>
      </c>
      <c r="D59" s="6" t="s">
        <v>57</v>
      </c>
      <c r="E59" s="8" t="s">
        <v>191</v>
      </c>
    </row>
    <row r="60" spans="1:5" s="7" customFormat="1" ht="14.25" thickTop="1" thickBot="1" x14ac:dyDescent="0.25">
      <c r="A60" s="4">
        <f t="shared" si="1"/>
        <v>56</v>
      </c>
      <c r="B60" s="8" t="s">
        <v>25</v>
      </c>
      <c r="C60" s="6">
        <v>93</v>
      </c>
      <c r="D60" s="6" t="s">
        <v>57</v>
      </c>
      <c r="E60" s="8"/>
    </row>
    <row r="61" spans="1:5" s="7" customFormat="1" ht="14.25" thickTop="1" thickBot="1" x14ac:dyDescent="0.25">
      <c r="A61" s="4">
        <f t="shared" si="1"/>
        <v>57</v>
      </c>
      <c r="B61" s="8" t="s">
        <v>52</v>
      </c>
      <c r="C61" s="6">
        <v>37</v>
      </c>
      <c r="D61" s="6" t="s">
        <v>0</v>
      </c>
      <c r="E61" s="8"/>
    </row>
    <row r="62" spans="1:5" s="7" customFormat="1" ht="14.25" thickTop="1" thickBot="1" x14ac:dyDescent="0.25">
      <c r="A62" s="4">
        <f t="shared" si="1"/>
        <v>58</v>
      </c>
      <c r="B62" s="8" t="s">
        <v>141</v>
      </c>
      <c r="C62" s="6">
        <v>20</v>
      </c>
      <c r="D62" s="6" t="s">
        <v>139</v>
      </c>
      <c r="E62" s="8" t="s">
        <v>11</v>
      </c>
    </row>
    <row r="63" spans="1:5" s="7" customFormat="1" ht="14.25" thickTop="1" thickBot="1" x14ac:dyDescent="0.25">
      <c r="A63" s="4">
        <f t="shared" si="1"/>
        <v>59</v>
      </c>
      <c r="B63" s="8" t="s">
        <v>138</v>
      </c>
      <c r="C63" s="6">
        <v>20</v>
      </c>
      <c r="D63" s="6" t="s">
        <v>139</v>
      </c>
      <c r="E63" s="8" t="s">
        <v>11</v>
      </c>
    </row>
    <row r="64" spans="1:5" s="7" customFormat="1" ht="14.25" thickTop="1" thickBot="1" x14ac:dyDescent="0.25">
      <c r="A64" s="4">
        <f t="shared" si="1"/>
        <v>60</v>
      </c>
      <c r="B64" s="8" t="s">
        <v>140</v>
      </c>
      <c r="C64" s="6">
        <v>20</v>
      </c>
      <c r="D64" s="6" t="s">
        <v>139</v>
      </c>
      <c r="E64" s="8" t="s">
        <v>11</v>
      </c>
    </row>
    <row r="65" spans="1:5" s="7" customFormat="1" ht="14.25" thickTop="1" thickBot="1" x14ac:dyDescent="0.25">
      <c r="A65" s="4">
        <f t="shared" si="1"/>
        <v>61</v>
      </c>
      <c r="B65" s="8" t="s">
        <v>142</v>
      </c>
      <c r="C65" s="6">
        <v>20</v>
      </c>
      <c r="D65" s="6" t="s">
        <v>139</v>
      </c>
      <c r="E65" s="8" t="s">
        <v>11</v>
      </c>
    </row>
    <row r="66" spans="1:5" s="7" customFormat="1" ht="14.25" thickTop="1" thickBot="1" x14ac:dyDescent="0.25">
      <c r="A66" s="4">
        <f t="shared" si="1"/>
        <v>62</v>
      </c>
      <c r="B66" s="8" t="s">
        <v>113</v>
      </c>
      <c r="C66" s="6">
        <v>128</v>
      </c>
      <c r="D66" s="6" t="s">
        <v>114</v>
      </c>
      <c r="E66" s="8" t="s">
        <v>11</v>
      </c>
    </row>
    <row r="67" spans="1:5" s="7" customFormat="1" ht="14.25" thickTop="1" thickBot="1" x14ac:dyDescent="0.25">
      <c r="A67" s="4">
        <f t="shared" si="1"/>
        <v>63</v>
      </c>
      <c r="B67" s="8" t="s">
        <v>75</v>
      </c>
      <c r="C67" s="6">
        <v>19</v>
      </c>
      <c r="D67" s="6" t="s">
        <v>58</v>
      </c>
      <c r="E67" s="8" t="s">
        <v>19</v>
      </c>
    </row>
    <row r="68" spans="1:5" s="7" customFormat="1" ht="14.25" thickTop="1" thickBot="1" x14ac:dyDescent="0.25">
      <c r="A68" s="4">
        <f t="shared" si="1"/>
        <v>64</v>
      </c>
      <c r="B68" s="8" t="s">
        <v>29</v>
      </c>
      <c r="C68" s="6">
        <v>194</v>
      </c>
      <c r="D68" s="6" t="s">
        <v>58</v>
      </c>
      <c r="E68" s="8" t="s">
        <v>174</v>
      </c>
    </row>
    <row r="69" spans="1:5" s="7" customFormat="1" ht="14.25" thickTop="1" thickBot="1" x14ac:dyDescent="0.25">
      <c r="A69" s="4">
        <f t="shared" si="1"/>
        <v>65</v>
      </c>
      <c r="B69" s="8" t="s">
        <v>117</v>
      </c>
      <c r="C69" s="6">
        <v>71</v>
      </c>
      <c r="D69" s="6" t="s">
        <v>118</v>
      </c>
      <c r="E69" s="8" t="s">
        <v>192</v>
      </c>
    </row>
    <row r="70" spans="1:5" s="7" customFormat="1" ht="14.25" thickTop="1" thickBot="1" x14ac:dyDescent="0.25">
      <c r="A70" s="4">
        <f t="shared" si="1"/>
        <v>66</v>
      </c>
      <c r="B70" s="8" t="s">
        <v>115</v>
      </c>
      <c r="C70" s="6">
        <v>215</v>
      </c>
      <c r="D70" s="6" t="s">
        <v>1</v>
      </c>
      <c r="E70" s="8" t="s">
        <v>8</v>
      </c>
    </row>
    <row r="71" spans="1:5" s="7" customFormat="1" ht="14.25" thickTop="1" thickBot="1" x14ac:dyDescent="0.25">
      <c r="A71" s="4">
        <f t="shared" si="1"/>
        <v>67</v>
      </c>
      <c r="B71" s="8" t="s">
        <v>90</v>
      </c>
      <c r="C71" s="6">
        <v>8</v>
      </c>
      <c r="D71" s="6" t="s">
        <v>58</v>
      </c>
      <c r="E71" s="8"/>
    </row>
    <row r="72" spans="1:5" s="7" customFormat="1" ht="14.25" thickTop="1" thickBot="1" x14ac:dyDescent="0.25">
      <c r="A72" s="4">
        <f t="shared" si="1"/>
        <v>68</v>
      </c>
      <c r="B72" s="8" t="s">
        <v>176</v>
      </c>
      <c r="C72" s="6">
        <v>123</v>
      </c>
      <c r="D72" s="6" t="s">
        <v>1</v>
      </c>
      <c r="E72" s="8"/>
    </row>
    <row r="73" spans="1:5" s="7" customFormat="1" ht="14.25" thickTop="1" thickBot="1" x14ac:dyDescent="0.25">
      <c r="A73" s="4">
        <f t="shared" si="1"/>
        <v>69</v>
      </c>
      <c r="B73" s="8" t="s">
        <v>82</v>
      </c>
      <c r="C73" s="6">
        <v>12</v>
      </c>
      <c r="D73" s="6" t="s">
        <v>66</v>
      </c>
      <c r="E73" s="8"/>
    </row>
    <row r="74" spans="1:5" s="7" customFormat="1" ht="14.25" thickTop="1" thickBot="1" x14ac:dyDescent="0.25">
      <c r="A74" s="4">
        <f t="shared" si="1"/>
        <v>70</v>
      </c>
      <c r="B74" s="8" t="s">
        <v>79</v>
      </c>
      <c r="C74" s="6">
        <v>14</v>
      </c>
      <c r="D74" s="6" t="s">
        <v>1</v>
      </c>
      <c r="E74" s="8"/>
    </row>
    <row r="75" spans="1:5" s="7" customFormat="1" ht="14.25" thickTop="1" thickBot="1" x14ac:dyDescent="0.25">
      <c r="A75" s="4">
        <f t="shared" ref="A75:A109" si="2">1+A74</f>
        <v>71</v>
      </c>
      <c r="B75" s="8" t="s">
        <v>42</v>
      </c>
      <c r="C75" s="6">
        <v>54</v>
      </c>
      <c r="D75" s="6" t="s">
        <v>1</v>
      </c>
      <c r="E75" s="8"/>
    </row>
    <row r="76" spans="1:5" s="7" customFormat="1" ht="14.25" thickTop="1" thickBot="1" x14ac:dyDescent="0.25">
      <c r="A76" s="4">
        <f t="shared" si="2"/>
        <v>72</v>
      </c>
      <c r="B76" s="8" t="s">
        <v>72</v>
      </c>
      <c r="C76" s="6">
        <v>27</v>
      </c>
      <c r="D76" s="6" t="s">
        <v>1</v>
      </c>
      <c r="E76" s="8"/>
    </row>
    <row r="77" spans="1:5" s="7" customFormat="1" ht="14.25" thickTop="1" thickBot="1" x14ac:dyDescent="0.25">
      <c r="A77" s="4">
        <f t="shared" si="2"/>
        <v>73</v>
      </c>
      <c r="B77" s="8" t="s">
        <v>132</v>
      </c>
      <c r="C77" s="6">
        <v>34</v>
      </c>
      <c r="D77" s="6" t="s">
        <v>2</v>
      </c>
      <c r="E77" s="8" t="s">
        <v>193</v>
      </c>
    </row>
    <row r="78" spans="1:5" s="7" customFormat="1" ht="14.25" thickTop="1" thickBot="1" x14ac:dyDescent="0.25">
      <c r="A78" s="4">
        <f t="shared" si="2"/>
        <v>74</v>
      </c>
      <c r="B78" s="8" t="s">
        <v>32</v>
      </c>
      <c r="C78" s="6">
        <v>17</v>
      </c>
      <c r="D78" s="6" t="s">
        <v>60</v>
      </c>
      <c r="E78" s="8"/>
    </row>
    <row r="79" spans="1:5" s="7" customFormat="1" ht="14.25" thickTop="1" thickBot="1" x14ac:dyDescent="0.25">
      <c r="A79" s="4">
        <f t="shared" si="2"/>
        <v>75</v>
      </c>
      <c r="B79" s="8" t="s">
        <v>31</v>
      </c>
      <c r="C79" s="6">
        <f>229+48</f>
        <v>277</v>
      </c>
      <c r="D79" s="6" t="s">
        <v>58</v>
      </c>
      <c r="E79" s="8" t="s">
        <v>12</v>
      </c>
    </row>
    <row r="80" spans="1:5" s="7" customFormat="1" ht="14.25" thickTop="1" thickBot="1" x14ac:dyDescent="0.25">
      <c r="A80" s="4">
        <f t="shared" si="2"/>
        <v>76</v>
      </c>
      <c r="B80" s="8" t="s">
        <v>101</v>
      </c>
      <c r="C80" s="6">
        <v>4</v>
      </c>
      <c r="D80" s="6" t="s">
        <v>58</v>
      </c>
      <c r="E80" s="8" t="s">
        <v>12</v>
      </c>
    </row>
    <row r="81" spans="1:5" s="7" customFormat="1" ht="14.25" thickTop="1" thickBot="1" x14ac:dyDescent="0.25">
      <c r="A81" s="4">
        <f t="shared" si="2"/>
        <v>77</v>
      </c>
      <c r="B81" s="8" t="s">
        <v>102</v>
      </c>
      <c r="C81" s="6">
        <v>4</v>
      </c>
      <c r="D81" s="6" t="s">
        <v>58</v>
      </c>
      <c r="E81" s="8" t="s">
        <v>12</v>
      </c>
    </row>
    <row r="82" spans="1:5" s="7" customFormat="1" ht="14.25" thickTop="1" thickBot="1" x14ac:dyDescent="0.25">
      <c r="A82" s="4">
        <f t="shared" si="2"/>
        <v>78</v>
      </c>
      <c r="B82" s="8" t="s">
        <v>55</v>
      </c>
      <c r="C82" s="6">
        <v>36</v>
      </c>
      <c r="D82" s="6" t="s">
        <v>58</v>
      </c>
      <c r="E82" s="8" t="s">
        <v>12</v>
      </c>
    </row>
    <row r="83" spans="1:5" s="7" customFormat="1" ht="14.25" thickTop="1" thickBot="1" x14ac:dyDescent="0.25">
      <c r="A83" s="4">
        <f t="shared" si="2"/>
        <v>79</v>
      </c>
      <c r="B83" s="8" t="s">
        <v>47</v>
      </c>
      <c r="C83" s="6">
        <v>39</v>
      </c>
      <c r="D83" s="6" t="s">
        <v>58</v>
      </c>
      <c r="E83" s="8" t="s">
        <v>13</v>
      </c>
    </row>
    <row r="84" spans="1:5" s="7" customFormat="1" ht="14.25" thickTop="1" thickBot="1" x14ac:dyDescent="0.25">
      <c r="A84" s="4">
        <f t="shared" si="2"/>
        <v>80</v>
      </c>
      <c r="B84" s="8" t="s">
        <v>84</v>
      </c>
      <c r="C84" s="6">
        <v>120</v>
      </c>
      <c r="D84" s="6" t="s">
        <v>1</v>
      </c>
      <c r="E84" s="8" t="s">
        <v>16</v>
      </c>
    </row>
    <row r="85" spans="1:5" s="7" customFormat="1" ht="14.25" thickTop="1" thickBot="1" x14ac:dyDescent="0.25">
      <c r="A85" s="4">
        <f t="shared" si="2"/>
        <v>81</v>
      </c>
      <c r="B85" s="8" t="s">
        <v>56</v>
      </c>
      <c r="C85" s="6">
        <v>36</v>
      </c>
      <c r="D85" s="6" t="s">
        <v>58</v>
      </c>
      <c r="E85" s="8"/>
    </row>
    <row r="86" spans="1:5" s="7" customFormat="1" ht="14.25" thickTop="1" thickBot="1" x14ac:dyDescent="0.25">
      <c r="A86" s="4">
        <f t="shared" si="2"/>
        <v>82</v>
      </c>
      <c r="B86" s="8" t="s">
        <v>109</v>
      </c>
      <c r="C86" s="6">
        <v>1</v>
      </c>
      <c r="D86" s="6" t="s">
        <v>61</v>
      </c>
      <c r="E86" s="8" t="s">
        <v>17</v>
      </c>
    </row>
    <row r="87" spans="1:5" s="7" customFormat="1" ht="14.25" thickTop="1" thickBot="1" x14ac:dyDescent="0.25">
      <c r="A87" s="4">
        <f t="shared" si="2"/>
        <v>83</v>
      </c>
      <c r="B87" s="8" t="s">
        <v>97</v>
      </c>
      <c r="C87" s="6">
        <f>79+4</f>
        <v>83</v>
      </c>
      <c r="D87" s="6" t="s">
        <v>58</v>
      </c>
      <c r="E87" s="8" t="s">
        <v>17</v>
      </c>
    </row>
    <row r="88" spans="1:5" s="7" customFormat="1" ht="14.25" thickTop="1" thickBot="1" x14ac:dyDescent="0.25">
      <c r="A88" s="4">
        <f t="shared" si="2"/>
        <v>84</v>
      </c>
      <c r="B88" s="8" t="s">
        <v>98</v>
      </c>
      <c r="C88" s="6">
        <f>65+6</f>
        <v>71</v>
      </c>
      <c r="D88" s="6" t="s">
        <v>58</v>
      </c>
      <c r="E88" s="8" t="s">
        <v>17</v>
      </c>
    </row>
    <row r="89" spans="1:5" s="7" customFormat="1" ht="14.25" thickTop="1" thickBot="1" x14ac:dyDescent="0.25">
      <c r="A89" s="4">
        <f t="shared" si="2"/>
        <v>85</v>
      </c>
      <c r="B89" s="8" t="s">
        <v>94</v>
      </c>
      <c r="C89" s="6">
        <v>5</v>
      </c>
      <c r="D89" s="6" t="s">
        <v>58</v>
      </c>
      <c r="E89" s="8" t="s">
        <v>17</v>
      </c>
    </row>
    <row r="90" spans="1:5" s="7" customFormat="1" ht="14.25" thickTop="1" thickBot="1" x14ac:dyDescent="0.25">
      <c r="A90" s="4">
        <f t="shared" si="2"/>
        <v>86</v>
      </c>
      <c r="B90" s="8" t="s">
        <v>99</v>
      </c>
      <c r="C90" s="6">
        <v>46</v>
      </c>
      <c r="D90" s="6" t="s">
        <v>58</v>
      </c>
      <c r="E90" s="8" t="s">
        <v>17</v>
      </c>
    </row>
    <row r="91" spans="1:5" s="7" customFormat="1" ht="14.25" thickTop="1" thickBot="1" x14ac:dyDescent="0.25">
      <c r="A91" s="4">
        <f t="shared" si="2"/>
        <v>87</v>
      </c>
      <c r="B91" s="8" t="s">
        <v>100</v>
      </c>
      <c r="C91" s="6">
        <v>77</v>
      </c>
      <c r="D91" s="6" t="s">
        <v>58</v>
      </c>
      <c r="E91" s="8" t="s">
        <v>17</v>
      </c>
    </row>
    <row r="92" spans="1:5" s="7" customFormat="1" ht="14.25" thickTop="1" thickBot="1" x14ac:dyDescent="0.25">
      <c r="A92" s="4">
        <f t="shared" si="2"/>
        <v>88</v>
      </c>
      <c r="B92" s="8" t="s">
        <v>30</v>
      </c>
      <c r="C92" s="6">
        <v>288</v>
      </c>
      <c r="D92" s="6" t="s">
        <v>1</v>
      </c>
      <c r="E92" s="8" t="s">
        <v>16</v>
      </c>
    </row>
    <row r="93" spans="1:5" s="7" customFormat="1" ht="14.25" thickTop="1" thickBot="1" x14ac:dyDescent="0.25">
      <c r="A93" s="4">
        <f t="shared" si="2"/>
        <v>89</v>
      </c>
      <c r="B93" s="8" t="s">
        <v>23</v>
      </c>
      <c r="C93" s="6">
        <v>37766</v>
      </c>
      <c r="D93" s="6" t="s">
        <v>4</v>
      </c>
      <c r="E93" s="8" t="s">
        <v>14</v>
      </c>
    </row>
    <row r="94" spans="1:5" s="7" customFormat="1" ht="14.25" thickTop="1" thickBot="1" x14ac:dyDescent="0.25">
      <c r="A94" s="4">
        <f t="shared" si="2"/>
        <v>90</v>
      </c>
      <c r="B94" s="8" t="s">
        <v>24</v>
      </c>
      <c r="C94" s="6">
        <v>10234</v>
      </c>
      <c r="D94" s="6" t="s">
        <v>4</v>
      </c>
      <c r="E94" s="8" t="s">
        <v>14</v>
      </c>
    </row>
    <row r="95" spans="1:5" s="7" customFormat="1" ht="14.25" thickTop="1" thickBot="1" x14ac:dyDescent="0.25">
      <c r="A95" s="4">
        <f t="shared" si="2"/>
        <v>91</v>
      </c>
      <c r="B95" s="8" t="s">
        <v>195</v>
      </c>
      <c r="C95" s="6">
        <v>22</v>
      </c>
      <c r="D95" s="6" t="s">
        <v>4</v>
      </c>
      <c r="E95" s="8" t="s">
        <v>14</v>
      </c>
    </row>
    <row r="96" spans="1:5" s="7" customFormat="1" ht="14.25" thickTop="1" thickBot="1" x14ac:dyDescent="0.25">
      <c r="A96" s="4">
        <f t="shared" si="2"/>
        <v>92</v>
      </c>
      <c r="B96" s="8" t="s">
        <v>76</v>
      </c>
      <c r="C96" s="6">
        <v>16</v>
      </c>
      <c r="D96" s="6" t="s">
        <v>197</v>
      </c>
      <c r="E96" s="8"/>
    </row>
    <row r="97" spans="1:5" s="7" customFormat="1" ht="14.25" thickTop="1" thickBot="1" x14ac:dyDescent="0.25">
      <c r="A97" s="4">
        <f t="shared" si="2"/>
        <v>93</v>
      </c>
      <c r="B97" s="8" t="s">
        <v>152</v>
      </c>
      <c r="C97" s="6">
        <v>20</v>
      </c>
      <c r="D97" s="6" t="s">
        <v>87</v>
      </c>
      <c r="E97" s="8"/>
    </row>
    <row r="98" spans="1:5" s="7" customFormat="1" ht="14.25" thickTop="1" thickBot="1" x14ac:dyDescent="0.25">
      <c r="A98" s="4">
        <f t="shared" si="2"/>
        <v>94</v>
      </c>
      <c r="B98" s="8" t="s">
        <v>116</v>
      </c>
      <c r="C98" s="6">
        <v>296</v>
      </c>
      <c r="D98" s="6" t="s">
        <v>87</v>
      </c>
      <c r="E98" s="8"/>
    </row>
    <row r="99" spans="1:5" s="7" customFormat="1" ht="14.25" thickTop="1" thickBot="1" x14ac:dyDescent="0.25">
      <c r="A99" s="4">
        <f t="shared" si="2"/>
        <v>95</v>
      </c>
      <c r="B99" s="8" t="s">
        <v>151</v>
      </c>
      <c r="C99" s="6">
        <v>20</v>
      </c>
      <c r="D99" s="6" t="s">
        <v>87</v>
      </c>
      <c r="E99" s="8"/>
    </row>
    <row r="100" spans="1:5" s="7" customFormat="1" ht="14.25" thickTop="1" thickBot="1" x14ac:dyDescent="0.25">
      <c r="A100" s="4">
        <f t="shared" si="2"/>
        <v>96</v>
      </c>
      <c r="B100" s="8" t="s">
        <v>148</v>
      </c>
      <c r="C100" s="6">
        <v>9</v>
      </c>
      <c r="D100" s="6" t="s">
        <v>87</v>
      </c>
      <c r="E100" s="8"/>
    </row>
    <row r="101" spans="1:5" s="7" customFormat="1" ht="14.25" thickTop="1" thickBot="1" x14ac:dyDescent="0.25">
      <c r="A101" s="4">
        <f t="shared" si="2"/>
        <v>97</v>
      </c>
      <c r="B101" s="8" t="s">
        <v>147</v>
      </c>
      <c r="C101" s="6">
        <v>40</v>
      </c>
      <c r="D101" s="6" t="s">
        <v>87</v>
      </c>
      <c r="E101" s="8"/>
    </row>
    <row r="102" spans="1:5" s="7" customFormat="1" ht="14.25" thickTop="1" thickBot="1" x14ac:dyDescent="0.25">
      <c r="A102" s="4">
        <f t="shared" si="2"/>
        <v>98</v>
      </c>
      <c r="B102" s="8" t="s">
        <v>145</v>
      </c>
      <c r="C102" s="6">
        <v>60</v>
      </c>
      <c r="D102" s="6" t="s">
        <v>87</v>
      </c>
      <c r="E102" s="8"/>
    </row>
    <row r="103" spans="1:5" s="7" customFormat="1" ht="14.25" thickTop="1" thickBot="1" x14ac:dyDescent="0.25">
      <c r="A103" s="4">
        <f t="shared" si="2"/>
        <v>99</v>
      </c>
      <c r="B103" s="8" t="s">
        <v>122</v>
      </c>
      <c r="C103" s="6">
        <v>62</v>
      </c>
      <c r="D103" s="6" t="s">
        <v>59</v>
      </c>
      <c r="E103" s="8"/>
    </row>
    <row r="104" spans="1:5" s="7" customFormat="1" ht="14.25" thickTop="1" thickBot="1" x14ac:dyDescent="0.25">
      <c r="A104" s="4">
        <f t="shared" si="2"/>
        <v>100</v>
      </c>
      <c r="B104" s="8" t="s">
        <v>77</v>
      </c>
      <c r="C104" s="6">
        <v>15</v>
      </c>
      <c r="D104" s="6" t="s">
        <v>1</v>
      </c>
      <c r="E104" s="8"/>
    </row>
    <row r="105" spans="1:5" s="7" customFormat="1" ht="14.25" thickTop="1" thickBot="1" x14ac:dyDescent="0.25">
      <c r="A105" s="4">
        <f t="shared" si="2"/>
        <v>101</v>
      </c>
      <c r="B105" s="8" t="s">
        <v>53</v>
      </c>
      <c r="C105" s="6">
        <v>36</v>
      </c>
      <c r="D105" s="6" t="s">
        <v>1</v>
      </c>
      <c r="E105" s="8"/>
    </row>
    <row r="106" spans="1:5" s="7" customFormat="1" ht="14.25" thickTop="1" thickBot="1" x14ac:dyDescent="0.25">
      <c r="A106" s="4">
        <f t="shared" si="2"/>
        <v>102</v>
      </c>
      <c r="B106" s="8" t="s">
        <v>73</v>
      </c>
      <c r="C106" s="6">
        <v>22</v>
      </c>
      <c r="D106" s="6" t="s">
        <v>1</v>
      </c>
      <c r="E106" s="8"/>
    </row>
    <row r="107" spans="1:5" s="7" customFormat="1" ht="14.25" thickTop="1" thickBot="1" x14ac:dyDescent="0.25">
      <c r="A107" s="4">
        <f t="shared" si="2"/>
        <v>103</v>
      </c>
      <c r="B107" s="8" t="s">
        <v>28</v>
      </c>
      <c r="C107" s="6">
        <v>276</v>
      </c>
      <c r="D107" s="6" t="s">
        <v>58</v>
      </c>
      <c r="E107" s="8" t="s">
        <v>175</v>
      </c>
    </row>
    <row r="108" spans="1:5" s="7" customFormat="1" ht="14.25" thickTop="1" thickBot="1" x14ac:dyDescent="0.25">
      <c r="A108" s="4">
        <f t="shared" si="2"/>
        <v>104</v>
      </c>
      <c r="B108" s="8" t="s">
        <v>37</v>
      </c>
      <c r="C108" s="6">
        <v>68</v>
      </c>
      <c r="D108" s="6" t="s">
        <v>58</v>
      </c>
      <c r="E108" s="8" t="s">
        <v>175</v>
      </c>
    </row>
    <row r="109" spans="1:5" s="7" customFormat="1" ht="14.25" thickTop="1" thickBot="1" x14ac:dyDescent="0.25">
      <c r="A109" s="4">
        <f t="shared" si="2"/>
        <v>105</v>
      </c>
      <c r="B109" s="8" t="s">
        <v>130</v>
      </c>
      <c r="C109" s="6">
        <v>42</v>
      </c>
      <c r="D109" s="6" t="s">
        <v>1</v>
      </c>
      <c r="E109" s="8"/>
    </row>
    <row r="110" spans="1:5" s="7" customFormat="1" ht="14.25" thickTop="1" thickBot="1" x14ac:dyDescent="0.25">
      <c r="A110" s="4">
        <f t="shared" ref="A110:A134" si="3">1+A109</f>
        <v>106</v>
      </c>
      <c r="B110" s="8" t="s">
        <v>137</v>
      </c>
      <c r="C110" s="6">
        <v>23</v>
      </c>
      <c r="D110" s="6" t="s">
        <v>118</v>
      </c>
      <c r="E110" s="8" t="s">
        <v>163</v>
      </c>
    </row>
    <row r="111" spans="1:5" s="7" customFormat="1" ht="14.25" thickTop="1" thickBot="1" x14ac:dyDescent="0.25">
      <c r="A111" s="4">
        <f t="shared" si="3"/>
        <v>107</v>
      </c>
      <c r="B111" s="8" t="s">
        <v>128</v>
      </c>
      <c r="C111" s="6">
        <v>40</v>
      </c>
      <c r="D111" s="6" t="s">
        <v>118</v>
      </c>
      <c r="E111" s="8" t="s">
        <v>163</v>
      </c>
    </row>
    <row r="112" spans="1:5" s="7" customFormat="1" ht="14.25" thickTop="1" thickBot="1" x14ac:dyDescent="0.25">
      <c r="A112" s="4">
        <f t="shared" si="3"/>
        <v>108</v>
      </c>
      <c r="B112" s="8" t="s">
        <v>133</v>
      </c>
      <c r="C112" s="6">
        <v>34</v>
      </c>
      <c r="D112" s="6" t="s">
        <v>118</v>
      </c>
      <c r="E112" s="8" t="s">
        <v>163</v>
      </c>
    </row>
    <row r="113" spans="1:5" s="7" customFormat="1" ht="14.25" thickTop="1" thickBot="1" x14ac:dyDescent="0.25">
      <c r="A113" s="4">
        <f t="shared" si="3"/>
        <v>109</v>
      </c>
      <c r="B113" s="8" t="s">
        <v>43</v>
      </c>
      <c r="C113" s="6">
        <v>51</v>
      </c>
      <c r="D113" s="6" t="s">
        <v>1</v>
      </c>
      <c r="E113" s="8" t="s">
        <v>7</v>
      </c>
    </row>
    <row r="114" spans="1:5" s="7" customFormat="1" ht="14.25" thickTop="1" thickBot="1" x14ac:dyDescent="0.25">
      <c r="A114" s="4">
        <f t="shared" si="3"/>
        <v>110</v>
      </c>
      <c r="B114" s="8" t="s">
        <v>80</v>
      </c>
      <c r="C114" s="6">
        <v>13</v>
      </c>
      <c r="D114" s="6" t="s">
        <v>81</v>
      </c>
      <c r="E114" s="8" t="s">
        <v>186</v>
      </c>
    </row>
    <row r="115" spans="1:5" s="7" customFormat="1" ht="14.25" thickTop="1" thickBot="1" x14ac:dyDescent="0.25">
      <c r="A115" s="4">
        <f t="shared" si="3"/>
        <v>111</v>
      </c>
      <c r="B115" s="8" t="s">
        <v>70</v>
      </c>
      <c r="C115" s="6">
        <v>35</v>
      </c>
      <c r="D115" s="6" t="s">
        <v>1</v>
      </c>
      <c r="E115" s="8"/>
    </row>
    <row r="116" spans="1:5" s="7" customFormat="1" ht="14.25" thickTop="1" thickBot="1" x14ac:dyDescent="0.25">
      <c r="A116" s="4">
        <f t="shared" si="3"/>
        <v>112</v>
      </c>
      <c r="B116" s="8" t="s">
        <v>95</v>
      </c>
      <c r="C116" s="6">
        <v>1</v>
      </c>
      <c r="D116" s="6" t="s">
        <v>57</v>
      </c>
      <c r="E116" s="8"/>
    </row>
    <row r="117" spans="1:5" s="7" customFormat="1" ht="14.25" thickTop="1" thickBot="1" x14ac:dyDescent="0.25">
      <c r="A117" s="4">
        <f t="shared" si="3"/>
        <v>113</v>
      </c>
      <c r="B117" s="8" t="s">
        <v>134</v>
      </c>
      <c r="C117" s="6">
        <v>28</v>
      </c>
      <c r="D117" s="6" t="s">
        <v>1</v>
      </c>
      <c r="E117" s="8" t="s">
        <v>11</v>
      </c>
    </row>
    <row r="118" spans="1:5" s="7" customFormat="1" ht="14.25" thickTop="1" thickBot="1" x14ac:dyDescent="0.25">
      <c r="A118" s="4">
        <f t="shared" si="3"/>
        <v>114</v>
      </c>
      <c r="B118" s="8" t="s">
        <v>54</v>
      </c>
      <c r="C118" s="6">
        <v>36</v>
      </c>
      <c r="D118" s="6" t="s">
        <v>1</v>
      </c>
      <c r="E118" s="8" t="s">
        <v>7</v>
      </c>
    </row>
    <row r="119" spans="1:5" s="7" customFormat="1" ht="14.25" thickTop="1" thickBot="1" x14ac:dyDescent="0.25">
      <c r="A119" s="4">
        <f t="shared" si="3"/>
        <v>115</v>
      </c>
      <c r="B119" s="8" t="s">
        <v>156</v>
      </c>
      <c r="C119" s="6">
        <v>1</v>
      </c>
      <c r="D119" s="6" t="s">
        <v>155</v>
      </c>
      <c r="E119" s="8"/>
    </row>
    <row r="120" spans="1:5" s="7" customFormat="1" ht="14.25" thickTop="1" thickBot="1" x14ac:dyDescent="0.25">
      <c r="A120" s="4">
        <f t="shared" si="3"/>
        <v>116</v>
      </c>
      <c r="B120" s="8" t="s">
        <v>179</v>
      </c>
      <c r="C120" s="6">
        <v>39</v>
      </c>
      <c r="D120" s="6" t="s">
        <v>65</v>
      </c>
      <c r="E120" s="8"/>
    </row>
    <row r="121" spans="1:5" s="7" customFormat="1" ht="14.25" thickTop="1" thickBot="1" x14ac:dyDescent="0.25">
      <c r="A121" s="4">
        <f t="shared" si="3"/>
        <v>117</v>
      </c>
      <c r="B121" s="8" t="s">
        <v>44</v>
      </c>
      <c r="C121" s="6">
        <v>51</v>
      </c>
      <c r="D121" s="6" t="s">
        <v>65</v>
      </c>
      <c r="E121" s="8"/>
    </row>
    <row r="122" spans="1:5" s="7" customFormat="1" ht="14.25" thickTop="1" thickBot="1" x14ac:dyDescent="0.25">
      <c r="A122" s="4">
        <f t="shared" si="3"/>
        <v>118</v>
      </c>
      <c r="B122" s="8" t="s">
        <v>180</v>
      </c>
      <c r="C122" s="6">
        <v>24</v>
      </c>
      <c r="D122" s="6" t="s">
        <v>57</v>
      </c>
      <c r="E122" s="8"/>
    </row>
    <row r="123" spans="1:5" s="7" customFormat="1" ht="14.25" thickTop="1" thickBot="1" x14ac:dyDescent="0.25">
      <c r="A123" s="4">
        <f t="shared" si="3"/>
        <v>119</v>
      </c>
      <c r="B123" s="8" t="s">
        <v>181</v>
      </c>
      <c r="C123" s="6">
        <v>71</v>
      </c>
      <c r="D123" s="6" t="s">
        <v>57</v>
      </c>
      <c r="E123" s="8"/>
    </row>
    <row r="124" spans="1:5" s="7" customFormat="1" ht="14.25" thickTop="1" thickBot="1" x14ac:dyDescent="0.25">
      <c r="A124" s="4">
        <f t="shared" si="3"/>
        <v>120</v>
      </c>
      <c r="B124" s="8" t="s">
        <v>182</v>
      </c>
      <c r="C124" s="6">
        <v>55</v>
      </c>
      <c r="D124" s="6" t="s">
        <v>57</v>
      </c>
      <c r="E124" s="8"/>
    </row>
    <row r="125" spans="1:5" s="7" customFormat="1" ht="14.25" thickTop="1" thickBot="1" x14ac:dyDescent="0.25">
      <c r="A125" s="4">
        <f t="shared" si="3"/>
        <v>121</v>
      </c>
      <c r="B125" s="8" t="s">
        <v>183</v>
      </c>
      <c r="C125" s="6">
        <v>47</v>
      </c>
      <c r="D125" s="6" t="s">
        <v>57</v>
      </c>
      <c r="E125" s="8"/>
    </row>
    <row r="126" spans="1:5" s="7" customFormat="1" ht="14.25" thickTop="1" thickBot="1" x14ac:dyDescent="0.25">
      <c r="A126" s="4">
        <f t="shared" si="3"/>
        <v>122</v>
      </c>
      <c r="B126" s="8" t="s">
        <v>143</v>
      </c>
      <c r="C126" s="6">
        <v>17</v>
      </c>
      <c r="D126" s="6" t="s">
        <v>144</v>
      </c>
      <c r="E126" s="8"/>
    </row>
    <row r="127" spans="1:5" s="7" customFormat="1" ht="14.25" thickTop="1" thickBot="1" x14ac:dyDescent="0.25">
      <c r="A127" s="4">
        <f t="shared" si="3"/>
        <v>123</v>
      </c>
      <c r="B127" s="8" t="s">
        <v>74</v>
      </c>
      <c r="C127" s="6">
        <v>21</v>
      </c>
      <c r="D127" s="6" t="s">
        <v>1</v>
      </c>
      <c r="E127" s="8"/>
    </row>
    <row r="128" spans="1:5" s="7" customFormat="1" ht="14.25" thickTop="1" thickBot="1" x14ac:dyDescent="0.25">
      <c r="A128" s="4">
        <f t="shared" si="3"/>
        <v>124</v>
      </c>
      <c r="B128" s="8" t="s">
        <v>51</v>
      </c>
      <c r="C128" s="6">
        <v>37</v>
      </c>
      <c r="D128" s="6" t="s">
        <v>1</v>
      </c>
      <c r="E128" s="8"/>
    </row>
    <row r="129" spans="1:5" s="7" customFormat="1" ht="14.25" thickTop="1" thickBot="1" x14ac:dyDescent="0.25">
      <c r="A129" s="4">
        <f t="shared" si="3"/>
        <v>125</v>
      </c>
      <c r="B129" s="8" t="s">
        <v>198</v>
      </c>
      <c r="C129" s="6">
        <v>51</v>
      </c>
      <c r="D129" s="6" t="s">
        <v>57</v>
      </c>
      <c r="E129" s="8"/>
    </row>
    <row r="130" spans="1:5" s="7" customFormat="1" ht="14.25" thickTop="1" thickBot="1" x14ac:dyDescent="0.25">
      <c r="A130" s="4">
        <f t="shared" si="3"/>
        <v>126</v>
      </c>
      <c r="B130" s="8" t="s">
        <v>119</v>
      </c>
      <c r="C130" s="6">
        <v>67</v>
      </c>
      <c r="D130" s="6" t="s">
        <v>120</v>
      </c>
      <c r="E130" s="8"/>
    </row>
    <row r="131" spans="1:5" s="7" customFormat="1" ht="14.25" thickTop="1" thickBot="1" x14ac:dyDescent="0.25">
      <c r="A131" s="4">
        <f t="shared" si="3"/>
        <v>127</v>
      </c>
      <c r="B131" s="8" t="s">
        <v>35</v>
      </c>
      <c r="C131" s="6">
        <v>77</v>
      </c>
      <c r="D131" s="6" t="s">
        <v>1</v>
      </c>
      <c r="E131" s="8" t="s">
        <v>20</v>
      </c>
    </row>
    <row r="132" spans="1:5" s="7" customFormat="1" ht="14.25" thickTop="1" thickBot="1" x14ac:dyDescent="0.25">
      <c r="A132" s="4">
        <f t="shared" si="3"/>
        <v>128</v>
      </c>
      <c r="B132" s="8" t="s">
        <v>123</v>
      </c>
      <c r="C132" s="6">
        <v>61</v>
      </c>
      <c r="D132" s="6" t="s">
        <v>1</v>
      </c>
      <c r="E132" s="8"/>
    </row>
    <row r="133" spans="1:5" s="7" customFormat="1" ht="14.25" thickTop="1" thickBot="1" x14ac:dyDescent="0.25">
      <c r="A133" s="4">
        <f t="shared" si="3"/>
        <v>129</v>
      </c>
      <c r="B133" s="8" t="s">
        <v>149</v>
      </c>
      <c r="C133" s="6">
        <v>9</v>
      </c>
      <c r="D133" s="6" t="s">
        <v>1</v>
      </c>
      <c r="E133" s="8"/>
    </row>
    <row r="134" spans="1:5" s="7" customFormat="1" ht="14.25" thickTop="1" thickBot="1" x14ac:dyDescent="0.25">
      <c r="A134" s="4">
        <f t="shared" si="3"/>
        <v>130</v>
      </c>
      <c r="B134" s="8" t="s">
        <v>150</v>
      </c>
      <c r="C134" s="6">
        <v>8</v>
      </c>
      <c r="D134" s="6" t="s">
        <v>1</v>
      </c>
      <c r="E134" s="8"/>
    </row>
    <row r="135" spans="1:5" s="7" customFormat="1" ht="14.25" thickTop="1" thickBot="1" x14ac:dyDescent="0.25">
      <c r="A135" s="4">
        <f t="shared" ref="A135" si="4">1+A134</f>
        <v>131</v>
      </c>
      <c r="B135" s="8" t="s">
        <v>153</v>
      </c>
      <c r="C135" s="6">
        <v>5</v>
      </c>
      <c r="D135" s="6" t="s">
        <v>154</v>
      </c>
      <c r="E135" s="8"/>
    </row>
    <row r="136" spans="1:5" ht="13.5" thickTop="1" x14ac:dyDescent="0.2"/>
  </sheetData>
  <autoFilter ref="A4:E138">
    <sortState ref="A43:G109">
      <sortCondition descending="1" ref="B4:B138"/>
    </sortState>
  </autoFilter>
  <mergeCells count="2">
    <mergeCell ref="A1:E2"/>
    <mergeCell ref="A3:E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FISCALIA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Denisse</cp:lastModifiedBy>
  <cp:revision/>
  <cp:lastPrinted>2020-03-12T18:20:59Z</cp:lastPrinted>
  <dcterms:created xsi:type="dcterms:W3CDTF">2016-09-02T18:02:10Z</dcterms:created>
  <dcterms:modified xsi:type="dcterms:W3CDTF">2020-05-05T01:31:22Z</dcterms:modified>
</cp:coreProperties>
</file>